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3250" windowHeight="1257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Лист1!$A$1:$G$39</definedName>
  </definedNames>
  <calcPr calcId="125725"/>
</workbook>
</file>

<file path=xl/calcChain.xml><?xml version="1.0" encoding="utf-8"?>
<calcChain xmlns="http://schemas.openxmlformats.org/spreadsheetml/2006/main">
  <c r="G21" i="1"/>
  <c r="E18"/>
  <c r="F18"/>
  <c r="D18"/>
  <c r="F16"/>
  <c r="E16"/>
  <c r="D16"/>
  <c r="F17"/>
  <c r="E17"/>
  <c r="D17"/>
  <c r="G37"/>
  <c r="G36"/>
  <c r="G35"/>
  <c r="G33"/>
  <c r="D33"/>
  <c r="E23"/>
  <c r="D23"/>
  <c r="E28"/>
  <c r="F28"/>
  <c r="D28"/>
  <c r="G32"/>
  <c r="G31"/>
  <c r="D13" l="1"/>
  <c r="G27"/>
  <c r="G22"/>
  <c r="F23"/>
  <c r="E15"/>
  <c r="E13" s="1"/>
  <c r="F15"/>
  <c r="G20"/>
  <c r="G25"/>
  <c r="G26"/>
  <c r="G30"/>
  <c r="F13" l="1"/>
  <c r="G13" s="1"/>
  <c r="G15"/>
  <c r="G16"/>
  <c r="G17" l="1"/>
  <c r="G28"/>
  <c r="G18" l="1"/>
  <c r="G23"/>
</calcChain>
</file>

<file path=xl/sharedStrings.xml><?xml version="1.0" encoding="utf-8"?>
<sst xmlns="http://schemas.openxmlformats.org/spreadsheetml/2006/main" count="49" uniqueCount="29">
  <si>
    <t>Статус</t>
  </si>
  <si>
    <t>Наименование муниципальной программы, подпрограммы муниципальной программы</t>
  </si>
  <si>
    <t>Итого на период</t>
  </si>
  <si>
    <t>Всего</t>
  </si>
  <si>
    <t>в том числе:</t>
  </si>
  <si>
    <t>федеральный бюджет</t>
  </si>
  <si>
    <t>краевой бюджет</t>
  </si>
  <si>
    <t>местный бюджет</t>
  </si>
  <si>
    <t>Подпрограмма 1</t>
  </si>
  <si>
    <t>Подпрограмма 2</t>
  </si>
  <si>
    <t>Приложение № 2</t>
  </si>
  <si>
    <t>Муниципальная программа</t>
  </si>
  <si>
    <t>Оценка расходов (руб.), годы</t>
  </si>
  <si>
    <t xml:space="preserve">к муниципальной программе «Развитие физической культуры и спорта в ЗАТО Железногорск»                                            </t>
  </si>
  <si>
    <t>Уровень бюджетной системы/ источники финансирования</t>
  </si>
  <si>
    <t>"Развитие массовой  физической культуры  и спорта"</t>
  </si>
  <si>
    <t xml:space="preserve">"Развитие физической культуры и спорта в ЗАТО Железногорск" </t>
  </si>
  <si>
    <t>"Развитие системы подготовки спортивного резерва"</t>
  </si>
  <si>
    <t xml:space="preserve">                                                                              </t>
  </si>
  <si>
    <t>Подпрограмма 3</t>
  </si>
  <si>
    <t>"Развитие адаптивной физической культуры и спорта"</t>
  </si>
  <si>
    <t>Информация об источниках финансирования подпрограмм, отдельных мероприятий муниципальной  программы
(средства местного бюджета, в том числе средства, поступившие из бюджетов других уровней бюджетной системы)</t>
  </si>
  <si>
    <t>к постановлению Администрации ЗАТО г. Железногорск</t>
  </si>
  <si>
    <t xml:space="preserve">Отдельное мероприятие </t>
  </si>
  <si>
    <t>Резерв средств на исполнение условий соглашений о предоставлении межбюджетных трансфертов из вышестоящего бюджета в рамках муниципальной программы "Развитие физической культуры и спорта в ЗАТО Железногорск"</t>
  </si>
  <si>
    <t xml:space="preserve">Начальник Социального отдела               </t>
  </si>
  <si>
    <t>А.А. Кривицкая</t>
  </si>
  <si>
    <t>Приложение № 3</t>
  </si>
  <si>
    <t>от 27.03.2025 № 620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</si>
</sst>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0" fillId="0" borderId="0" xfId="0" applyFill="1"/>
    <xf numFmtId="0" fontId="2" fillId="0" borderId="0" xfId="0" applyFont="1" applyFill="1"/>
    <xf numFmtId="0" fontId="8" fillId="0" borderId="0" xfId="0" applyFont="1"/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top" wrapText="1"/>
    </xf>
    <xf numFmtId="4" fontId="6" fillId="0" borderId="0" xfId="0" applyNumberFormat="1" applyFont="1" applyFill="1" applyBorder="1" applyAlignment="1">
      <alignment horizontal="center" vertical="top"/>
    </xf>
    <xf numFmtId="0" fontId="8" fillId="0" borderId="0" xfId="0" applyFont="1" applyFill="1"/>
    <xf numFmtId="4" fontId="8" fillId="0" borderId="0" xfId="0" applyNumberFormat="1" applyFont="1" applyFill="1"/>
    <xf numFmtId="0" fontId="8" fillId="0" borderId="0" xfId="0" applyFont="1" applyFill="1" applyAlignment="1">
      <alignment horizontal="left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4" fontId="7" fillId="2" borderId="3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9" fillId="0" borderId="0" xfId="0" applyFont="1" applyFill="1"/>
    <xf numFmtId="4" fontId="7" fillId="2" borderId="3" xfId="0" applyNumberFormat="1" applyFont="1" applyFill="1" applyBorder="1" applyAlignment="1" applyProtection="1">
      <alignment horizontal="center" vertical="top" wrapText="1"/>
    </xf>
    <xf numFmtId="4" fontId="8" fillId="2" borderId="3" xfId="0" applyNumberFormat="1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/>
    </xf>
    <xf numFmtId="0" fontId="11" fillId="0" borderId="0" xfId="0" applyFont="1" applyFill="1"/>
    <xf numFmtId="4" fontId="11" fillId="0" borderId="0" xfId="0" applyNumberFormat="1" applyFont="1" applyFill="1"/>
    <xf numFmtId="0" fontId="11" fillId="0" borderId="0" xfId="0" applyFont="1" applyFill="1" applyAlignment="1">
      <alignment horizontal="center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1" fillId="0" borderId="0" xfId="0" applyFont="1" applyAlignment="1">
      <alignment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 wrapText="1"/>
    </xf>
    <xf numFmtId="0" fontId="7" fillId="2" borderId="3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1052989</xdr:colOff>
      <xdr:row>10</xdr:row>
      <xdr:rowOff>198120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415314" y="19221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1052989</xdr:colOff>
      <xdr:row>22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4415314" y="4200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1052989</xdr:colOff>
      <xdr:row>37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415314" y="4895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1052989</xdr:colOff>
      <xdr:row>42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4415314" y="561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1052989</xdr:colOff>
      <xdr:row>27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415314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1052989</xdr:colOff>
      <xdr:row>32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634514" y="645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2"/>
  <sheetViews>
    <sheetView tabSelected="1" view="pageBreakPreview" zoomScaleSheetLayoutView="100" zoomScalePageLayoutView="90" workbookViewId="0">
      <selection activeCell="D3" sqref="D3:G3"/>
    </sheetView>
  </sheetViews>
  <sheetFormatPr defaultRowHeight="15"/>
  <cols>
    <col min="1" max="1" width="17" customWidth="1"/>
    <col min="2" max="2" width="51.7109375" customWidth="1"/>
    <col min="3" max="3" width="26.28515625" customWidth="1"/>
    <col min="4" max="4" width="14.28515625" customWidth="1"/>
    <col min="5" max="6" width="14" customWidth="1"/>
    <col min="7" max="7" width="17.7109375" customWidth="1"/>
    <col min="8" max="8" width="17.5703125" customWidth="1"/>
  </cols>
  <sheetData>
    <row r="1" spans="1:11" ht="18.75">
      <c r="D1" s="39" t="s">
        <v>27</v>
      </c>
      <c r="E1" s="34"/>
      <c r="F1" s="34"/>
      <c r="G1" s="34"/>
    </row>
    <row r="2" spans="1:11" ht="18.75">
      <c r="D2" s="33" t="s">
        <v>22</v>
      </c>
      <c r="E2" s="34"/>
      <c r="F2" s="34"/>
      <c r="G2" s="34"/>
    </row>
    <row r="3" spans="1:11" ht="18.75">
      <c r="D3" s="39" t="s">
        <v>28</v>
      </c>
      <c r="E3" s="34"/>
      <c r="F3" s="34"/>
      <c r="G3" s="34"/>
    </row>
    <row r="4" spans="1:11" ht="18.75">
      <c r="A4" s="1"/>
      <c r="D4" s="39"/>
      <c r="E4" s="34"/>
      <c r="F4" s="34"/>
      <c r="G4" s="34"/>
      <c r="H4" s="2"/>
      <c r="I4" s="3"/>
      <c r="J4" s="3"/>
      <c r="K4" s="3"/>
    </row>
    <row r="5" spans="1:11" ht="16.899999999999999" customHeight="1">
      <c r="A5" s="1"/>
      <c r="D5" s="39" t="s">
        <v>10</v>
      </c>
      <c r="E5" s="34"/>
      <c r="F5" s="34"/>
      <c r="G5" s="34"/>
      <c r="H5" s="2"/>
      <c r="I5" s="3"/>
      <c r="J5" s="3"/>
      <c r="K5" s="3"/>
    </row>
    <row r="6" spans="1:11" ht="36.75" customHeight="1">
      <c r="A6" s="1"/>
      <c r="D6" s="33" t="s">
        <v>13</v>
      </c>
      <c r="E6" s="34"/>
      <c r="F6" s="34"/>
      <c r="G6" s="34"/>
      <c r="H6" s="4"/>
      <c r="I6" s="3"/>
      <c r="J6" s="3"/>
      <c r="K6" s="3"/>
    </row>
    <row r="7" spans="1:11" ht="25.5" customHeight="1">
      <c r="A7" s="1"/>
      <c r="D7" s="6"/>
      <c r="E7" s="7"/>
      <c r="F7" s="7"/>
      <c r="G7" s="7"/>
      <c r="H7" s="4"/>
      <c r="I7" s="3"/>
      <c r="J7" s="3"/>
      <c r="K7" s="3"/>
    </row>
    <row r="8" spans="1:11" ht="15.75" customHeight="1">
      <c r="A8" s="38" t="s">
        <v>21</v>
      </c>
      <c r="B8" s="38"/>
      <c r="C8" s="38"/>
      <c r="D8" s="38"/>
      <c r="E8" s="38"/>
      <c r="F8" s="38"/>
      <c r="G8" s="38"/>
    </row>
    <row r="9" spans="1:11" ht="11.45" customHeight="1">
      <c r="A9" s="38"/>
      <c r="B9" s="38"/>
      <c r="C9" s="38"/>
      <c r="D9" s="38"/>
      <c r="E9" s="38"/>
      <c r="F9" s="38"/>
      <c r="G9" s="38"/>
    </row>
    <row r="10" spans="1:11" ht="12" customHeight="1">
      <c r="A10" s="38"/>
      <c r="B10" s="38"/>
      <c r="C10" s="38"/>
      <c r="D10" s="38"/>
      <c r="E10" s="38"/>
      <c r="F10" s="38"/>
      <c r="G10" s="38"/>
    </row>
    <row r="11" spans="1:11" s="5" customFormat="1" ht="19.899999999999999" customHeight="1">
      <c r="A11" s="31" t="s">
        <v>0</v>
      </c>
      <c r="B11" s="31" t="s">
        <v>1</v>
      </c>
      <c r="C11" s="31" t="s">
        <v>14</v>
      </c>
      <c r="D11" s="35" t="s">
        <v>12</v>
      </c>
      <c r="E11" s="36"/>
      <c r="F11" s="36"/>
      <c r="G11" s="37"/>
      <c r="H11" s="9"/>
      <c r="I11" s="9"/>
    </row>
    <row r="12" spans="1:11" s="5" customFormat="1" ht="31.5" customHeight="1">
      <c r="A12" s="32"/>
      <c r="B12" s="32"/>
      <c r="C12" s="32"/>
      <c r="D12" s="18">
        <v>2025</v>
      </c>
      <c r="E12" s="18">
        <v>2026</v>
      </c>
      <c r="F12" s="18">
        <v>2027</v>
      </c>
      <c r="G12" s="19" t="s">
        <v>2</v>
      </c>
      <c r="H12" s="9"/>
      <c r="I12" s="9"/>
    </row>
    <row r="13" spans="1:11" s="5" customFormat="1" ht="16.149999999999999" customHeight="1">
      <c r="A13" s="31" t="s">
        <v>11</v>
      </c>
      <c r="B13" s="46" t="s">
        <v>16</v>
      </c>
      <c r="C13" s="20" t="s">
        <v>3</v>
      </c>
      <c r="D13" s="21">
        <f>SUM(D15:D17)</f>
        <v>261051040</v>
      </c>
      <c r="E13" s="21">
        <f>SUM(E15:E17)</f>
        <v>228676213</v>
      </c>
      <c r="F13" s="21">
        <f>SUM(F15:F17)</f>
        <v>226676213</v>
      </c>
      <c r="G13" s="21">
        <f>SUM(D13:F13)</f>
        <v>716403466</v>
      </c>
      <c r="H13" s="9"/>
      <c r="I13" s="9"/>
    </row>
    <row r="14" spans="1:11" s="5" customFormat="1">
      <c r="A14" s="48"/>
      <c r="B14" s="47"/>
      <c r="C14" s="22" t="s">
        <v>4</v>
      </c>
      <c r="D14" s="21"/>
      <c r="E14" s="21"/>
      <c r="F14" s="21"/>
      <c r="G14" s="21"/>
      <c r="H14" s="9"/>
      <c r="I14" s="9"/>
    </row>
    <row r="15" spans="1:11" s="5" customFormat="1" ht="15" customHeight="1">
      <c r="A15" s="48"/>
      <c r="B15" s="47"/>
      <c r="C15" s="22" t="s">
        <v>5</v>
      </c>
      <c r="D15" s="21">
        <v>0</v>
      </c>
      <c r="E15" s="21">
        <f>E20+E25</f>
        <v>0</v>
      </c>
      <c r="F15" s="21">
        <f>F20+F25</f>
        <v>0</v>
      </c>
      <c r="G15" s="21">
        <f>SUM(D15:F15)</f>
        <v>0</v>
      </c>
      <c r="H15" s="9"/>
      <c r="I15" s="9"/>
    </row>
    <row r="16" spans="1:11" s="5" customFormat="1">
      <c r="A16" s="48"/>
      <c r="B16" s="47"/>
      <c r="C16" s="22" t="s">
        <v>6</v>
      </c>
      <c r="D16" s="21">
        <f t="shared" ref="D16:F17" si="0">SUM(D21,D26,D31,D36)</f>
        <v>7890900</v>
      </c>
      <c r="E16" s="21">
        <f t="shared" si="0"/>
        <v>0</v>
      </c>
      <c r="F16" s="21">
        <f t="shared" si="0"/>
        <v>0</v>
      </c>
      <c r="G16" s="21">
        <f>D16+E16+F16</f>
        <v>7890900</v>
      </c>
      <c r="H16" s="9"/>
      <c r="I16" s="9"/>
    </row>
    <row r="17" spans="1:9" s="5" customFormat="1" ht="13.9" customHeight="1">
      <c r="A17" s="48"/>
      <c r="B17" s="47"/>
      <c r="C17" s="22" t="s">
        <v>7</v>
      </c>
      <c r="D17" s="21">
        <f t="shared" si="0"/>
        <v>253160140</v>
      </c>
      <c r="E17" s="21">
        <f t="shared" si="0"/>
        <v>228676213</v>
      </c>
      <c r="F17" s="21">
        <f t="shared" si="0"/>
        <v>226676213</v>
      </c>
      <c r="G17" s="21">
        <f>D17+E17+F17</f>
        <v>708512566</v>
      </c>
      <c r="H17" s="9"/>
      <c r="I17" s="9"/>
    </row>
    <row r="18" spans="1:9" s="5" customFormat="1" ht="15.6" customHeight="1">
      <c r="A18" s="43" t="s">
        <v>8</v>
      </c>
      <c r="B18" s="46" t="s">
        <v>15</v>
      </c>
      <c r="C18" s="22" t="s">
        <v>3</v>
      </c>
      <c r="D18" s="21">
        <f>SUM(D20:D22)</f>
        <v>121762062</v>
      </c>
      <c r="E18" s="21">
        <f>SUM(E20:E22)</f>
        <v>107746913</v>
      </c>
      <c r="F18" s="21">
        <f>SUM(F20:F22)</f>
        <v>105746913</v>
      </c>
      <c r="G18" s="21">
        <f>D18+E18+F18</f>
        <v>335255888</v>
      </c>
      <c r="H18" s="9"/>
      <c r="I18" s="9"/>
    </row>
    <row r="19" spans="1:9" s="5" customFormat="1">
      <c r="A19" s="44"/>
      <c r="B19" s="47"/>
      <c r="C19" s="22" t="s">
        <v>4</v>
      </c>
      <c r="D19" s="21"/>
      <c r="E19" s="21"/>
      <c r="F19" s="21"/>
      <c r="G19" s="21"/>
      <c r="H19" s="9"/>
      <c r="I19" s="9"/>
    </row>
    <row r="20" spans="1:9" s="5" customFormat="1" ht="14.25" customHeight="1">
      <c r="A20" s="44"/>
      <c r="B20" s="47"/>
      <c r="C20" s="22" t="s">
        <v>5</v>
      </c>
      <c r="D20" s="21">
        <v>0</v>
      </c>
      <c r="E20" s="21">
        <v>0</v>
      </c>
      <c r="F20" s="21">
        <v>0</v>
      </c>
      <c r="G20" s="21">
        <f>SUM(D20:F20)</f>
        <v>0</v>
      </c>
      <c r="H20" s="9"/>
    </row>
    <row r="21" spans="1:9" s="5" customFormat="1">
      <c r="A21" s="44"/>
      <c r="B21" s="47"/>
      <c r="C21" s="22" t="s">
        <v>6</v>
      </c>
      <c r="D21" s="21">
        <v>7890900</v>
      </c>
      <c r="E21" s="21">
        <v>0</v>
      </c>
      <c r="F21" s="21">
        <v>0</v>
      </c>
      <c r="G21" s="21">
        <f>SUM(D21:F21)</f>
        <v>7890900</v>
      </c>
      <c r="H21" s="9"/>
    </row>
    <row r="22" spans="1:9" s="5" customFormat="1" ht="13.5" customHeight="1">
      <c r="A22" s="44"/>
      <c r="B22" s="47"/>
      <c r="C22" s="22" t="s">
        <v>7</v>
      </c>
      <c r="D22" s="21">
        <v>113871162</v>
      </c>
      <c r="E22" s="21">
        <v>107746913</v>
      </c>
      <c r="F22" s="21">
        <v>105746913</v>
      </c>
      <c r="G22" s="21">
        <f>D22+E22+F22</f>
        <v>327364988</v>
      </c>
      <c r="H22" s="9"/>
    </row>
    <row r="23" spans="1:9" s="5" customFormat="1" ht="15" customHeight="1">
      <c r="A23" s="43" t="s">
        <v>9</v>
      </c>
      <c r="B23" s="40" t="s">
        <v>17</v>
      </c>
      <c r="C23" s="22" t="s">
        <v>3</v>
      </c>
      <c r="D23" s="21">
        <f>D27</f>
        <v>133589430</v>
      </c>
      <c r="E23" s="21">
        <f>E27</f>
        <v>119080352</v>
      </c>
      <c r="F23" s="21">
        <f>F26+F27</f>
        <v>119080352</v>
      </c>
      <c r="G23" s="21">
        <f>D23+E23+F23</f>
        <v>371750134</v>
      </c>
      <c r="H23" s="9"/>
    </row>
    <row r="24" spans="1:9" s="5" customFormat="1">
      <c r="A24" s="44"/>
      <c r="B24" s="41"/>
      <c r="C24" s="22" t="s">
        <v>4</v>
      </c>
      <c r="D24" s="21"/>
      <c r="E24" s="21"/>
      <c r="F24" s="21"/>
      <c r="G24" s="21"/>
      <c r="H24" s="9"/>
    </row>
    <row r="25" spans="1:9" s="5" customFormat="1" ht="14.25" customHeight="1">
      <c r="A25" s="44"/>
      <c r="B25" s="41"/>
      <c r="C25" s="22" t="s">
        <v>5</v>
      </c>
      <c r="D25" s="21">
        <v>0</v>
      </c>
      <c r="E25" s="21">
        <v>0</v>
      </c>
      <c r="F25" s="21">
        <v>0</v>
      </c>
      <c r="G25" s="21">
        <f>SUM(D25:F25)</f>
        <v>0</v>
      </c>
      <c r="H25" s="9"/>
    </row>
    <row r="26" spans="1:9" s="5" customFormat="1">
      <c r="A26" s="44"/>
      <c r="B26" s="41"/>
      <c r="C26" s="22" t="s">
        <v>6</v>
      </c>
      <c r="D26" s="21">
        <v>0</v>
      </c>
      <c r="E26" s="21">
        <v>0</v>
      </c>
      <c r="F26" s="21">
        <v>0</v>
      </c>
      <c r="G26" s="21">
        <f>SUM(D26:F26)</f>
        <v>0</v>
      </c>
      <c r="H26" s="9"/>
    </row>
    <row r="27" spans="1:9" s="5" customFormat="1" ht="13.5" customHeight="1">
      <c r="A27" s="45"/>
      <c r="B27" s="42"/>
      <c r="C27" s="22" t="s">
        <v>7</v>
      </c>
      <c r="D27" s="21">
        <v>133589430</v>
      </c>
      <c r="E27" s="21">
        <v>119080352</v>
      </c>
      <c r="F27" s="21">
        <v>119080352</v>
      </c>
      <c r="G27" s="21">
        <f>D27+E27+F27</f>
        <v>371750134</v>
      </c>
      <c r="H27" s="9"/>
    </row>
    <row r="28" spans="1:9" s="5" customFormat="1" ht="13.5" customHeight="1">
      <c r="A28" s="50" t="s">
        <v>19</v>
      </c>
      <c r="B28" s="51" t="s">
        <v>20</v>
      </c>
      <c r="C28" s="23" t="s">
        <v>3</v>
      </c>
      <c r="D28" s="21">
        <f>SUM(D30:D32)</f>
        <v>1848948</v>
      </c>
      <c r="E28" s="21">
        <f>SUM(E30:E32)</f>
        <v>1848948</v>
      </c>
      <c r="F28" s="21">
        <f>SUM(F30:F32)</f>
        <v>1848948</v>
      </c>
      <c r="G28" s="21">
        <f>D28+E28+F28</f>
        <v>5546844</v>
      </c>
      <c r="H28" s="9"/>
    </row>
    <row r="29" spans="1:9" s="5" customFormat="1" ht="13.5" customHeight="1">
      <c r="A29" s="50"/>
      <c r="B29" s="51"/>
      <c r="C29" s="23" t="s">
        <v>4</v>
      </c>
      <c r="D29" s="21"/>
      <c r="E29" s="21"/>
      <c r="F29" s="21"/>
      <c r="G29" s="21"/>
      <c r="H29" s="9"/>
    </row>
    <row r="30" spans="1:9" s="5" customFormat="1" ht="13.5" customHeight="1">
      <c r="A30" s="50"/>
      <c r="B30" s="51"/>
      <c r="C30" s="23" t="s">
        <v>5</v>
      </c>
      <c r="D30" s="21">
        <v>0</v>
      </c>
      <c r="E30" s="21">
        <v>0</v>
      </c>
      <c r="F30" s="21">
        <v>0</v>
      </c>
      <c r="G30" s="21">
        <f>SUM(D30:F30)</f>
        <v>0</v>
      </c>
      <c r="H30" s="9"/>
    </row>
    <row r="31" spans="1:9" s="5" customFormat="1" ht="13.5" customHeight="1">
      <c r="A31" s="50"/>
      <c r="B31" s="51"/>
      <c r="C31" s="23" t="s">
        <v>6</v>
      </c>
      <c r="D31" s="21">
        <v>0</v>
      </c>
      <c r="E31" s="21">
        <v>0</v>
      </c>
      <c r="F31" s="21">
        <v>0</v>
      </c>
      <c r="G31" s="21">
        <f>SUM(D31:F31)</f>
        <v>0</v>
      </c>
      <c r="H31" s="9"/>
    </row>
    <row r="32" spans="1:9" s="5" customFormat="1" ht="13.5" customHeight="1">
      <c r="A32" s="50"/>
      <c r="B32" s="51"/>
      <c r="C32" s="23" t="s">
        <v>7</v>
      </c>
      <c r="D32" s="21">
        <v>1848948</v>
      </c>
      <c r="E32" s="21">
        <v>1848948</v>
      </c>
      <c r="F32" s="21">
        <v>1848948</v>
      </c>
      <c r="G32" s="21">
        <f>D32+E32+F32</f>
        <v>5546844</v>
      </c>
      <c r="H32" s="9"/>
    </row>
    <row r="33" spans="1:10" s="5" customFormat="1" ht="13.5" customHeight="1">
      <c r="A33" s="31" t="s">
        <v>23</v>
      </c>
      <c r="B33" s="46" t="s">
        <v>24</v>
      </c>
      <c r="C33" s="23" t="s">
        <v>3</v>
      </c>
      <c r="D33" s="25">
        <f>D37</f>
        <v>3850600</v>
      </c>
      <c r="E33" s="25">
        <v>0</v>
      </c>
      <c r="F33" s="25">
        <v>0</v>
      </c>
      <c r="G33" s="26">
        <f>SUM(D33:F33)</f>
        <v>3850600</v>
      </c>
      <c r="H33" s="9"/>
      <c r="I33" s="9"/>
    </row>
    <row r="34" spans="1:10" s="5" customFormat="1" ht="13.5" customHeight="1">
      <c r="A34" s="48"/>
      <c r="B34" s="47"/>
      <c r="C34" s="23" t="s">
        <v>4</v>
      </c>
      <c r="D34" s="27"/>
      <c r="E34" s="27"/>
      <c r="F34" s="27"/>
      <c r="G34" s="27"/>
      <c r="H34" s="9"/>
      <c r="I34" s="9"/>
    </row>
    <row r="35" spans="1:10" s="5" customFormat="1" ht="13.5" customHeight="1">
      <c r="A35" s="48"/>
      <c r="B35" s="47"/>
      <c r="C35" s="23" t="s">
        <v>5</v>
      </c>
      <c r="D35" s="21">
        <v>0</v>
      </c>
      <c r="E35" s="21">
        <v>0</v>
      </c>
      <c r="F35" s="21">
        <v>0</v>
      </c>
      <c r="G35" s="21">
        <f>SUM(D35:F35)</f>
        <v>0</v>
      </c>
      <c r="H35" s="9"/>
      <c r="I35" s="9"/>
    </row>
    <row r="36" spans="1:10" s="5" customFormat="1" ht="17.25" customHeight="1">
      <c r="A36" s="48"/>
      <c r="B36" s="47"/>
      <c r="C36" s="23" t="s">
        <v>6</v>
      </c>
      <c r="D36" s="21">
        <v>0</v>
      </c>
      <c r="E36" s="21">
        <v>0</v>
      </c>
      <c r="F36" s="21">
        <v>0</v>
      </c>
      <c r="G36" s="21">
        <f>SUM(D36:F36)</f>
        <v>0</v>
      </c>
      <c r="H36" s="9"/>
      <c r="I36" s="9"/>
    </row>
    <row r="37" spans="1:10" s="5" customFormat="1">
      <c r="A37" s="32"/>
      <c r="B37" s="42"/>
      <c r="C37" s="23" t="s">
        <v>7</v>
      </c>
      <c r="D37" s="25">
        <v>3850600</v>
      </c>
      <c r="E37" s="25">
        <v>0</v>
      </c>
      <c r="F37" s="25">
        <v>0</v>
      </c>
      <c r="G37" s="26">
        <f>SUM(D37:F37)</f>
        <v>3850600</v>
      </c>
      <c r="H37" s="9"/>
      <c r="I37" s="9"/>
    </row>
    <row r="38" spans="1:10" s="5" customFormat="1" ht="12.75">
      <c r="A38" s="11"/>
      <c r="B38" s="12"/>
      <c r="C38" s="13"/>
      <c r="D38" s="14"/>
      <c r="E38" s="14"/>
      <c r="F38" s="14"/>
      <c r="G38" s="14"/>
      <c r="H38" s="9"/>
      <c r="I38" s="9"/>
    </row>
    <row r="39" spans="1:10" ht="35.25" customHeight="1">
      <c r="A39" s="49" t="s">
        <v>25</v>
      </c>
      <c r="B39" s="49"/>
      <c r="C39" s="28"/>
      <c r="D39" s="29"/>
      <c r="E39" s="28"/>
      <c r="F39" s="30" t="s">
        <v>26</v>
      </c>
      <c r="G39" s="30"/>
    </row>
    <row r="40" spans="1:10" ht="17.25">
      <c r="G40" s="24"/>
      <c r="H40" s="10"/>
      <c r="I40" s="10"/>
      <c r="J40" s="10"/>
    </row>
    <row r="41" spans="1:10">
      <c r="A41" s="15" t="s">
        <v>18</v>
      </c>
      <c r="B41" s="15"/>
      <c r="C41" s="15"/>
      <c r="D41" s="15"/>
      <c r="E41" s="15"/>
      <c r="F41" s="17"/>
      <c r="G41" s="16"/>
      <c r="H41" s="10"/>
      <c r="I41" s="10"/>
      <c r="J41" s="10"/>
    </row>
    <row r="42" spans="1:10">
      <c r="A42" s="8"/>
      <c r="B42" s="8"/>
      <c r="C42" s="8"/>
      <c r="D42" s="8"/>
      <c r="E42" s="8"/>
      <c r="F42" s="8"/>
      <c r="G42" s="8"/>
    </row>
  </sheetData>
  <mergeCells count="23">
    <mergeCell ref="A28:A32"/>
    <mergeCell ref="B28:B32"/>
    <mergeCell ref="D1:G1"/>
    <mergeCell ref="D2:G2"/>
    <mergeCell ref="D3:G3"/>
    <mergeCell ref="D5:G5"/>
    <mergeCell ref="D4:G4"/>
    <mergeCell ref="F39:G39"/>
    <mergeCell ref="C11:C12"/>
    <mergeCell ref="D6:G6"/>
    <mergeCell ref="D11:G11"/>
    <mergeCell ref="A8:G10"/>
    <mergeCell ref="B23:B27"/>
    <mergeCell ref="A23:A27"/>
    <mergeCell ref="A18:A22"/>
    <mergeCell ref="B18:B22"/>
    <mergeCell ref="B11:B12"/>
    <mergeCell ref="A11:A12"/>
    <mergeCell ref="B13:B17"/>
    <mergeCell ref="A13:A17"/>
    <mergeCell ref="A39:B39"/>
    <mergeCell ref="A33:A37"/>
    <mergeCell ref="B33:B37"/>
  </mergeCells>
  <phoneticPr fontId="5" type="noConversion"/>
  <pageMargins left="0.9055118110236221" right="0.19685039370078741" top="0.55118110236220474" bottom="0.43307086614173229" header="0.31496062992125984" footer="0.47244094488188981"/>
  <pageSetup paperSize="9" scale="79" orientation="landscape" r:id="rId1"/>
  <headerFooter differentFirst="1">
    <oddHeader>&amp;C&amp;P</oddHeader>
  </headerFooter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2018-02-15T11:57:35Z</cp:lastPrinted>
  <dcterms:created xsi:type="dcterms:W3CDTF">2006-09-28T05:33:49Z</dcterms:created>
  <dcterms:modified xsi:type="dcterms:W3CDTF">2025-03-31T02:35:24Z</dcterms:modified>
</cp:coreProperties>
</file>